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UTELA\Desktop\21-22 Bids\2021-2022 Milk Bids\"/>
    </mc:Choice>
  </mc:AlternateContent>
  <bookViews>
    <workbookView xWindow="12450" yWindow="-150" windowWidth="12750" windowHeight="8580"/>
  </bookViews>
  <sheets>
    <sheet name="vendor bid b" sheetId="5" r:id="rId1"/>
    <sheet name="Sheet1" sheetId="6" r:id="rId2"/>
  </sheets>
  <definedNames>
    <definedName name="_xlnm.Print_Area" localSheetId="0">'vendor bid b'!$A$1:$O$45</definedName>
  </definedNames>
  <calcPr calcId="162913"/>
</workbook>
</file>

<file path=xl/calcChain.xml><?xml version="1.0" encoding="utf-8"?>
<calcChain xmlns="http://schemas.openxmlformats.org/spreadsheetml/2006/main">
  <c r="M11" i="5" l="1"/>
  <c r="M10" i="5"/>
  <c r="M9" i="5"/>
  <c r="M8" i="5"/>
  <c r="K12" i="5" s="1"/>
  <c r="H11" i="5"/>
  <c r="H10" i="5"/>
  <c r="H9" i="5"/>
  <c r="H8" i="5"/>
  <c r="F12" i="5" l="1"/>
  <c r="J5" i="6"/>
  <c r="J4" i="6"/>
  <c r="J3" i="6"/>
  <c r="J2" i="6"/>
  <c r="I5" i="6"/>
  <c r="I4" i="6"/>
  <c r="I3" i="6"/>
  <c r="I2" i="6"/>
</calcChain>
</file>

<file path=xl/sharedStrings.xml><?xml version="1.0" encoding="utf-8"?>
<sst xmlns="http://schemas.openxmlformats.org/spreadsheetml/2006/main" count="53" uniqueCount="53">
  <si>
    <t>EXPLANATION</t>
  </si>
  <si>
    <t>IDENTIFICATION</t>
  </si>
  <si>
    <t>Milk, unflavored, 1% fat, ½ pint carton</t>
  </si>
  <si>
    <t>Milk, unflavored, fat free, ½ pint carton</t>
  </si>
  <si>
    <t>Milk, chocolate, fat free, ½ pint carton</t>
  </si>
  <si>
    <t>Milk, strawberry, fat free, ½ pint carton</t>
  </si>
  <si>
    <t>OPTION 1: Firm Pricing</t>
  </si>
  <si>
    <t>OPTION 2: Escalating Pricing</t>
  </si>
  <si>
    <t>BRAND &amp; ITEM NUMBER</t>
  </si>
  <si>
    <t>Kingston K-14 School District</t>
  </si>
  <si>
    <t>10047 Diamond Rd., Cadet, MO 63630</t>
  </si>
  <si>
    <t>Company Name</t>
  </si>
  <si>
    <t>Address</t>
  </si>
  <si>
    <t>City</t>
  </si>
  <si>
    <t>State</t>
  </si>
  <si>
    <t>Zip</t>
  </si>
  <si>
    <t>Telephone number</t>
  </si>
  <si>
    <t>Fax Number</t>
  </si>
  <si>
    <t>Printed Name &amp; Title</t>
  </si>
  <si>
    <t>Email</t>
  </si>
  <si>
    <t>Signature</t>
  </si>
  <si>
    <t>Date</t>
  </si>
  <si>
    <t>THE TWO DELIVERY SITES TO BE FURNISHED ARE:</t>
  </si>
  <si>
    <t xml:space="preserve">BOTH BUILDINGS ARE LOCATED ON THE SAME CAMPUS.  </t>
  </si>
  <si>
    <t>1% 50 CS</t>
  </si>
  <si>
    <t>Skim, 50/CS</t>
  </si>
  <si>
    <t>Choc FF 50/CS</t>
  </si>
  <si>
    <t>Straw FF 50/CS</t>
  </si>
  <si>
    <t>7 months</t>
  </si>
  <si>
    <t>9.5 months</t>
  </si>
  <si>
    <t xml:space="preserve">TOTAL COST </t>
  </si>
  <si>
    <t xml:space="preserve">All bids are to be sealed and marked "Milk Bid" and submitted to: </t>
  </si>
  <si>
    <t xml:space="preserve">COST PER UNIT </t>
  </si>
  <si>
    <t>COST PER UNIT</t>
  </si>
  <si>
    <t>TOTAL COST</t>
  </si>
  <si>
    <t>** Total bid prices for estimated units. Return this page and nutritional statements/data for milk items with bid packet. **</t>
  </si>
  <si>
    <t>573-438-4982 x 892</t>
  </si>
  <si>
    <t>10047 Diamond Rd. Cadet, MO 63630</t>
  </si>
  <si>
    <t>EQUAL OPPORTUNITY EMPLOYER</t>
  </si>
  <si>
    <t>EST. YEARLY UNITS</t>
  </si>
  <si>
    <r>
      <t xml:space="preserve">Kingston Middle School Cafeteria </t>
    </r>
    <r>
      <rPr>
        <sz val="11"/>
        <rFont val="Times New Roman"/>
        <family val="1"/>
      </rPr>
      <t xml:space="preserve">and </t>
    </r>
    <r>
      <rPr>
        <b/>
        <sz val="11"/>
        <rFont val="Times New Roman"/>
        <family val="1"/>
      </rPr>
      <t>Kingston Primary Cafeteria</t>
    </r>
  </si>
  <si>
    <t>CONTRACT PERIOD</t>
  </si>
  <si>
    <r>
      <rPr>
        <b/>
        <sz val="11"/>
        <rFont val="Times New Roman"/>
        <family val="1"/>
      </rPr>
      <t>Escalator Bid</t>
    </r>
    <r>
      <rPr>
        <sz val="11"/>
        <rFont val="Times New Roman"/>
        <family val="1"/>
      </rPr>
      <t xml:space="preserve"> allows for market fluctuations.  A letter on vendor letterhead is required for any fluctuation in price after acceptance of the successful bid.  This letter must state the item(s) affected by a price change, the correct price(s), the price the item(s) will be, and the effective date of the price change.  The vendor must provide reason for price change and proof of reason, if requested.  The District must be notified a minimum of two weeks prior to any changes in pricing.     </t>
    </r>
  </si>
  <si>
    <t xml:space="preserve"> The Middle School Cafeteria is located at the back of the first building you come to. </t>
  </si>
  <si>
    <t xml:space="preserve"> The Primary School Cafeteria is located in the back of the building that is located at the top of the hill. </t>
  </si>
  <si>
    <r>
      <rPr>
        <b/>
        <sz val="11"/>
        <color rgb="FF000000"/>
        <rFont val="Times New Roman"/>
        <family val="1"/>
      </rPr>
      <t>Buy American</t>
    </r>
    <r>
      <rPr>
        <sz val="11"/>
        <color rgb="FF000000"/>
        <rFont val="Times New Roman"/>
        <family val="1"/>
      </rPr>
      <t xml:space="preserve">: As required by the </t>
    </r>
    <r>
      <rPr>
        <b/>
        <sz val="11"/>
        <color rgb="FF000000"/>
        <rFont val="Times New Roman"/>
        <family val="1"/>
      </rPr>
      <t>USDA Buy American provision</t>
    </r>
    <r>
      <rPr>
        <sz val="11"/>
        <color rgb="FF000000"/>
        <rFont val="Times New Roman"/>
        <family val="1"/>
      </rPr>
      <t>, the district will purchase, to the maximum extent practicable, domestic commodities or products for its nutrition program. "Domestic commodity" means an agricultural commodity that is produced in the United States of America, and "domestic product" means a food product that is processed in the United States of America substantially using agricultural commodities that are produced in the United States of America. See 7 C.F.R. §§ 210.21, 220.16.</t>
    </r>
  </si>
  <si>
    <t>MILK BID SHEET FOR 2021-2022 SCHOOL YEAR</t>
  </si>
  <si>
    <t>DUE BY:  1:00 PM on Wednesday,  May 12, 2021</t>
  </si>
  <si>
    <r>
      <t>Fixed Bid</t>
    </r>
    <r>
      <rPr>
        <sz val="11"/>
        <rFont val="Times New Roman"/>
        <family val="1"/>
      </rPr>
      <t xml:space="preserve"> prices must stay firm for the period of August 01, 2021 to July 31, 2022.</t>
    </r>
  </si>
  <si>
    <t xml:space="preserve">Dr. Lee Ann Wallace, Superintendent of Schools </t>
  </si>
  <si>
    <t>Vendors are cautioned that the items furnished must be at the prices submitted. All bid prices shall be firm for the period of August 01, 2021 to July 31, 2022.  This contract may be terminated at any time by the School District upon sixty (60) days written notice should the School District determine that it is not in its best interest to continue the contract and /or the Vendor is not performing within the provisions and intent of this contract.</t>
  </si>
  <si>
    <t>Bids must be received by 1:00 p.m., on Wednesday, May 12, 2021.  The bid will be opened at in the board room at 1:30 PM on May 12 for analysis.  The milk bid will be awarded at the board meeting on May 18, 2021.  The Board of Education reserves the right to accept or reject any and all bids.  Contracts become null and void if sold, transferred, conveyed to another party, otherwise altered in any way.</t>
  </si>
  <si>
    <r>
      <t xml:space="preserve">The </t>
    </r>
    <r>
      <rPr>
        <b/>
        <sz val="14"/>
        <rFont val="Times New Roman"/>
        <family val="1"/>
      </rPr>
      <t>Kingston K-14 Board of Education</t>
    </r>
    <r>
      <rPr>
        <sz val="14"/>
        <rFont val="Times New Roman"/>
        <family val="1"/>
      </rPr>
      <t xml:space="preserve"> is seeking bids to supply our school cafeteria's milk needs for the 2021-2022 school term.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</si>
</sst>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_(* #,##0_);_(* \(#,##0\);_(* &quot;-&quot;??_);_(@_)"/>
  </numFmts>
  <fonts count="19" x14ac:knownFonts="1">
    <font>
      <sz val="10"/>
      <name val="Arial"/>
    </font>
    <font>
      <sz val="10"/>
      <name val="Arial"/>
      <family val="2"/>
    </font>
    <font>
      <sz val="12"/>
      <name val="Arial"/>
      <family val="2"/>
    </font>
    <font>
      <sz val="5"/>
      <name val="Arial"/>
      <family val="2"/>
    </font>
    <font>
      <b/>
      <sz val="18"/>
      <name val="Times New Roman"/>
      <family val="1"/>
    </font>
    <font>
      <sz val="18"/>
      <name val="Times New Roman"/>
      <family val="1"/>
    </font>
    <font>
      <sz val="12"/>
      <name val="Times New Roman"/>
      <family val="1"/>
    </font>
    <font>
      <sz val="10"/>
      <name val="Times New Roman"/>
      <family val="1"/>
    </font>
    <font>
      <b/>
      <sz val="5"/>
      <name val="Times New Roman"/>
      <family val="1"/>
    </font>
    <font>
      <sz val="5"/>
      <name val="Times New Roman"/>
      <family val="1"/>
    </font>
    <font>
      <b/>
      <sz val="14"/>
      <name val="Times New Roman"/>
      <family val="1"/>
    </font>
    <font>
      <b/>
      <sz val="16"/>
      <name val="Times New Roman"/>
      <family val="1"/>
    </font>
    <font>
      <sz val="16"/>
      <name val="Times New Roman"/>
      <family val="1"/>
    </font>
    <font>
      <sz val="11"/>
      <name val="Times New Roman"/>
      <family val="1"/>
    </font>
    <font>
      <b/>
      <sz val="11"/>
      <name val="Times New Roman"/>
      <family val="1"/>
    </font>
    <font>
      <sz val="14"/>
      <name val="Times New Roman"/>
      <family val="1"/>
    </font>
    <font>
      <sz val="11"/>
      <color rgb="FF000000"/>
      <name val="Times New Roman"/>
      <family val="1"/>
    </font>
    <font>
      <b/>
      <sz val="11"/>
      <color rgb="FF000000"/>
      <name val="Times New Roman"/>
      <family val="1"/>
    </font>
    <font>
      <sz val="11"/>
      <name val="Arial"/>
      <family val="2"/>
    </font>
  </fonts>
  <fills count="9">
    <fill>
      <patternFill patternType="none"/>
    </fill>
    <fill>
      <patternFill patternType="gray125"/>
    </fill>
    <fill>
      <patternFill patternType="solid">
        <fgColor theme="5"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CFF"/>
        <bgColor indexed="64"/>
      </patternFill>
    </fill>
    <fill>
      <patternFill patternType="solid">
        <fgColor rgb="FF66FF99"/>
        <bgColor indexed="64"/>
      </patternFill>
    </fill>
  </fills>
  <borders count="30">
    <border>
      <left/>
      <right/>
      <top/>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thick">
        <color auto="1"/>
      </right>
      <top style="medium">
        <color indexed="64"/>
      </top>
      <bottom style="medium">
        <color indexed="64"/>
      </bottom>
      <diagonal/>
    </border>
    <border>
      <left style="thick">
        <color auto="1"/>
      </left>
      <right/>
      <top style="medium">
        <color indexed="64"/>
      </top>
      <bottom style="medium">
        <color auto="1"/>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auto="1"/>
      </right>
      <top style="thick">
        <color indexed="64"/>
      </top>
      <bottom style="medium">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02">
    <xf numFmtId="0" fontId="0" fillId="0" borderId="0" xfId="0"/>
    <xf numFmtId="0" fontId="3" fillId="0" borderId="0" xfId="0" applyFont="1"/>
    <xf numFmtId="0" fontId="2" fillId="0" borderId="0" xfId="0" applyFont="1" applyAlignment="1">
      <alignment horizontal="center" wrapText="1"/>
    </xf>
    <xf numFmtId="0" fontId="0" fillId="0" borderId="0" xfId="0" applyAlignment="1"/>
    <xf numFmtId="16" fontId="0" fillId="0" borderId="0" xfId="0" applyNumberFormat="1"/>
    <xf numFmtId="1" fontId="0" fillId="0" borderId="0" xfId="0" applyNumberFormat="1"/>
    <xf numFmtId="0" fontId="6" fillId="0" borderId="0" xfId="0" applyFont="1"/>
    <xf numFmtId="0" fontId="7" fillId="0" borderId="0" xfId="0" applyFont="1"/>
    <xf numFmtId="0" fontId="9" fillId="0" borderId="0" xfId="0" applyFont="1"/>
    <xf numFmtId="0" fontId="11" fillId="0" borderId="0" xfId="0" applyFont="1" applyBorder="1" applyAlignment="1">
      <alignment horizontal="center"/>
    </xf>
    <xf numFmtId="0" fontId="12" fillId="0" borderId="0" xfId="0" applyFont="1" applyBorder="1" applyAlignment="1">
      <alignment horizontal="center"/>
    </xf>
    <xf numFmtId="0" fontId="10" fillId="0" borderId="0" xfId="0" applyFont="1" applyBorder="1" applyAlignment="1">
      <alignment horizontal="center" vertical="center"/>
    </xf>
    <xf numFmtId="0" fontId="6" fillId="0" borderId="0" xfId="0" applyFont="1" applyBorder="1"/>
    <xf numFmtId="0" fontId="13" fillId="0" borderId="4" xfId="0" applyFont="1" applyBorder="1" applyAlignment="1">
      <alignment horizontal="center"/>
    </xf>
    <xf numFmtId="0" fontId="13" fillId="0" borderId="0" xfId="0" applyFont="1"/>
    <xf numFmtId="0" fontId="13" fillId="0" borderId="0" xfId="0" applyFont="1" applyBorder="1"/>
    <xf numFmtId="44" fontId="13" fillId="0" borderId="0" xfId="0" applyNumberFormat="1" applyFont="1" applyBorder="1" applyAlignment="1"/>
    <xf numFmtId="0" fontId="13" fillId="0" borderId="0" xfId="0" applyFont="1" applyBorder="1" applyAlignment="1"/>
    <xf numFmtId="0" fontId="14" fillId="0" borderId="0" xfId="0" applyFont="1"/>
    <xf numFmtId="0" fontId="13" fillId="0" borderId="0" xfId="0" applyFont="1" applyFill="1" applyAlignment="1">
      <alignment horizontal="left"/>
    </xf>
    <xf numFmtId="0" fontId="13" fillId="0" borderId="0" xfId="0" applyFont="1" applyAlignment="1">
      <alignment horizontal="left"/>
    </xf>
    <xf numFmtId="0" fontId="14" fillId="0" borderId="0" xfId="0" applyFont="1" applyFill="1" applyAlignment="1">
      <alignment horizontal="left"/>
    </xf>
    <xf numFmtId="0" fontId="13" fillId="0" borderId="0" xfId="0" applyFont="1" applyAlignment="1">
      <alignment horizontal="left" wrapText="1"/>
    </xf>
    <xf numFmtId="0" fontId="13" fillId="0" borderId="0" xfId="0" applyFont="1" applyAlignment="1">
      <alignment wrapText="1"/>
    </xf>
    <xf numFmtId="0" fontId="13" fillId="0" borderId="0" xfId="0" applyFont="1" applyBorder="1" applyAlignment="1">
      <alignment horizontal="left"/>
    </xf>
    <xf numFmtId="0" fontId="13" fillId="0" borderId="0" xfId="0" applyFont="1" applyAlignment="1">
      <alignment horizontal="center"/>
    </xf>
    <xf numFmtId="0" fontId="13" fillId="0" borderId="0" xfId="0" applyFont="1" applyBorder="1" applyAlignment="1">
      <alignment vertical="top"/>
    </xf>
    <xf numFmtId="0" fontId="13" fillId="0" borderId="2" xfId="0" applyFont="1" applyBorder="1" applyAlignment="1">
      <alignment vertical="top"/>
    </xf>
    <xf numFmtId="0" fontId="14" fillId="0" borderId="0" xfId="0" applyFont="1" applyAlignment="1">
      <alignment vertical="center"/>
    </xf>
    <xf numFmtId="0" fontId="13" fillId="0" borderId="3" xfId="0" applyFont="1" applyBorder="1" applyAlignment="1">
      <alignment wrapText="1"/>
    </xf>
    <xf numFmtId="0" fontId="13" fillId="0" borderId="5" xfId="0" applyFont="1" applyBorder="1" applyAlignment="1">
      <alignment wrapText="1"/>
    </xf>
    <xf numFmtId="44" fontId="13" fillId="8" borderId="28" xfId="2" applyFont="1" applyFill="1" applyBorder="1" applyAlignment="1" applyProtection="1">
      <alignment horizontal="left"/>
      <protection locked="0"/>
    </xf>
    <xf numFmtId="44" fontId="13" fillId="8" borderId="8" xfId="2" applyFont="1" applyFill="1" applyBorder="1" applyAlignment="1" applyProtection="1">
      <alignment horizontal="left"/>
      <protection locked="0"/>
    </xf>
    <xf numFmtId="44" fontId="13" fillId="5" borderId="8" xfId="2" applyFont="1" applyFill="1" applyBorder="1" applyAlignment="1" applyProtection="1"/>
    <xf numFmtId="44" fontId="13" fillId="5" borderId="18" xfId="2" applyFont="1" applyFill="1" applyBorder="1" applyAlignment="1" applyProtection="1"/>
    <xf numFmtId="44" fontId="13" fillId="7" borderId="20" xfId="2" applyFont="1" applyFill="1" applyBorder="1" applyAlignment="1" applyProtection="1">
      <alignment horizontal="center"/>
      <protection locked="0"/>
    </xf>
    <xf numFmtId="44" fontId="13" fillId="7" borderId="15" xfId="2" applyFont="1" applyFill="1" applyBorder="1" applyAlignment="1" applyProtection="1">
      <alignment horizontal="center"/>
      <protection locked="0"/>
    </xf>
    <xf numFmtId="44" fontId="13" fillId="4" borderId="8" xfId="2" applyFont="1" applyFill="1" applyBorder="1" applyAlignment="1" applyProtection="1"/>
    <xf numFmtId="44" fontId="13" fillId="4" borderId="18" xfId="2" applyFont="1" applyFill="1" applyBorder="1" applyAlignment="1" applyProtection="1"/>
    <xf numFmtId="0" fontId="13" fillId="0" borderId="0" xfId="0" applyFont="1" applyAlignment="1">
      <alignment horizontal="left" wrapText="1"/>
    </xf>
    <xf numFmtId="0" fontId="13" fillId="0" borderId="10" xfId="0" applyFont="1" applyBorder="1" applyAlignment="1">
      <alignment horizontal="center" wrapText="1"/>
    </xf>
    <xf numFmtId="0" fontId="13" fillId="0" borderId="12" xfId="0" applyFont="1" applyBorder="1" applyAlignment="1">
      <alignment horizontal="center" wrapText="1"/>
    </xf>
    <xf numFmtId="0" fontId="13" fillId="0" borderId="13" xfId="0" applyFont="1" applyBorder="1" applyAlignment="1">
      <alignment horizontal="center" wrapText="1"/>
    </xf>
    <xf numFmtId="0" fontId="13" fillId="0" borderId="0" xfId="0" applyFont="1" applyAlignment="1">
      <alignment horizontal="center" vertical="center"/>
    </xf>
    <xf numFmtId="0" fontId="13" fillId="0" borderId="0" xfId="0" applyFont="1" applyAlignment="1"/>
    <xf numFmtId="0" fontId="14" fillId="0" borderId="0" xfId="0" applyFont="1" applyAlignment="1">
      <alignment horizontal="center" vertical="center"/>
    </xf>
    <xf numFmtId="0" fontId="14" fillId="0" borderId="0" xfId="0" applyFont="1" applyAlignment="1">
      <alignment horizontal="left" wrapText="1"/>
    </xf>
    <xf numFmtId="0" fontId="13" fillId="3" borderId="1" xfId="0" applyFont="1" applyFill="1" applyBorder="1" applyAlignment="1" applyProtection="1">
      <protection locked="0"/>
    </xf>
    <xf numFmtId="0" fontId="13" fillId="2" borderId="0" xfId="0" applyFont="1" applyFill="1" applyAlignment="1">
      <alignment horizontal="center" vertical="center" wrapText="1"/>
    </xf>
    <xf numFmtId="0" fontId="13" fillId="0" borderId="0" xfId="0" applyFont="1" applyAlignment="1">
      <alignment vertical="center" wrapText="1"/>
    </xf>
    <xf numFmtId="0" fontId="14" fillId="0" borderId="0" xfId="0" applyFont="1" applyAlignment="1"/>
    <xf numFmtId="0" fontId="18" fillId="0" borderId="0" xfId="0" applyFont="1" applyAlignment="1"/>
    <xf numFmtId="0" fontId="13" fillId="0" borderId="0" xfId="0" applyFont="1" applyBorder="1" applyAlignment="1">
      <alignment horizontal="left"/>
    </xf>
    <xf numFmtId="0" fontId="16" fillId="0" borderId="0" xfId="0" applyFont="1" applyAlignment="1">
      <alignment horizontal="center" vertical="center" wrapText="1"/>
    </xf>
    <xf numFmtId="0" fontId="0" fillId="0" borderId="0" xfId="0" applyAlignment="1">
      <alignment horizontal="center" wrapText="1"/>
    </xf>
    <xf numFmtId="0" fontId="13" fillId="3" borderId="1" xfId="0" applyFont="1" applyFill="1" applyBorder="1" applyAlignment="1" applyProtection="1">
      <alignment horizontal="right"/>
      <protection locked="0"/>
    </xf>
    <xf numFmtId="0" fontId="0" fillId="3" borderId="1" xfId="0" applyFill="1" applyBorder="1" applyAlignment="1" applyProtection="1">
      <protection locked="0"/>
    </xf>
    <xf numFmtId="0" fontId="13" fillId="0" borderId="2" xfId="0" applyFont="1" applyBorder="1" applyAlignment="1">
      <alignment horizontal="center" vertical="top"/>
    </xf>
    <xf numFmtId="0" fontId="0" fillId="0" borderId="2" xfId="0" applyBorder="1" applyAlignment="1">
      <alignment horizontal="center"/>
    </xf>
    <xf numFmtId="0" fontId="13" fillId="3" borderId="1" xfId="0" applyFont="1" applyFill="1" applyBorder="1" applyAlignment="1" applyProtection="1">
      <alignment horizontal="center"/>
      <protection locked="0"/>
    </xf>
    <xf numFmtId="164" fontId="14" fillId="0" borderId="8" xfId="1" applyNumberFormat="1" applyFont="1" applyBorder="1" applyAlignment="1"/>
    <xf numFmtId="0" fontId="13" fillId="0" borderId="8" xfId="0" applyFont="1" applyBorder="1" applyAlignment="1"/>
    <xf numFmtId="0" fontId="13" fillId="0" borderId="0" xfId="0" applyFont="1" applyAlignment="1">
      <alignment wrapText="1"/>
    </xf>
    <xf numFmtId="0" fontId="0" fillId="0" borderId="0" xfId="0" applyAlignment="1">
      <alignment wrapText="1"/>
    </xf>
    <xf numFmtId="44" fontId="13" fillId="7" borderId="21" xfId="2" applyFont="1" applyFill="1" applyBorder="1" applyAlignment="1" applyProtection="1">
      <alignment horizontal="center"/>
      <protection locked="0"/>
    </xf>
    <xf numFmtId="44" fontId="13" fillId="7" borderId="6" xfId="2" applyFont="1" applyFill="1" applyBorder="1" applyAlignment="1" applyProtection="1">
      <alignment horizontal="center"/>
      <protection locked="0"/>
    </xf>
    <xf numFmtId="44" fontId="13" fillId="8" borderId="29" xfId="2" applyFont="1" applyFill="1" applyBorder="1" applyAlignment="1" applyProtection="1">
      <alignment horizontal="left"/>
      <protection locked="0"/>
    </xf>
    <xf numFmtId="44" fontId="13" fillId="8" borderId="19" xfId="2" applyFont="1" applyFill="1" applyBorder="1" applyAlignment="1" applyProtection="1">
      <alignment horizontal="left"/>
      <protection locked="0"/>
    </xf>
    <xf numFmtId="44" fontId="13" fillId="8" borderId="24" xfId="0" applyNumberFormat="1" applyFont="1" applyFill="1" applyBorder="1" applyAlignment="1"/>
    <xf numFmtId="0" fontId="0" fillId="8" borderId="22" xfId="0" applyFill="1" applyBorder="1" applyAlignment="1"/>
    <xf numFmtId="0" fontId="0" fillId="8" borderId="23" xfId="0" applyFill="1" applyBorder="1" applyAlignment="1"/>
    <xf numFmtId="44" fontId="13" fillId="7" borderId="24" xfId="0" applyNumberFormat="1" applyFont="1" applyFill="1" applyBorder="1" applyAlignment="1"/>
    <xf numFmtId="0" fontId="0" fillId="7" borderId="22" xfId="0" applyFill="1" applyBorder="1" applyAlignment="1"/>
    <xf numFmtId="0" fontId="0" fillId="7" borderId="23" xfId="0" applyFill="1" applyBorder="1" applyAlignment="1"/>
    <xf numFmtId="164" fontId="13" fillId="0" borderId="0" xfId="0" applyNumberFormat="1" applyFont="1" applyFill="1" applyBorder="1" applyAlignment="1"/>
    <xf numFmtId="0" fontId="13" fillId="0" borderId="0" xfId="0" applyFont="1" applyBorder="1" applyAlignment="1"/>
    <xf numFmtId="0" fontId="16" fillId="0" borderId="0" xfId="0" applyFont="1" applyAlignment="1">
      <alignment wrapText="1"/>
    </xf>
    <xf numFmtId="0" fontId="4" fillId="0" borderId="0" xfId="0" applyFont="1" applyBorder="1" applyAlignment="1">
      <alignment horizontal="center"/>
    </xf>
    <xf numFmtId="0" fontId="5" fillId="0" borderId="0" xfId="0" applyFont="1" applyBorder="1" applyAlignment="1"/>
    <xf numFmtId="0" fontId="15" fillId="0" borderId="0" xfId="0" applyFont="1" applyBorder="1" applyAlignment="1">
      <alignment horizontal="center" wrapText="1"/>
    </xf>
    <xf numFmtId="0" fontId="10" fillId="0" borderId="0" xfId="0" applyFont="1" applyBorder="1" applyAlignment="1">
      <alignment horizontal="center" wrapText="1"/>
    </xf>
    <xf numFmtId="0" fontId="8" fillId="0" borderId="0" xfId="0" applyFont="1" applyBorder="1" applyAlignment="1">
      <alignment horizontal="center"/>
    </xf>
    <xf numFmtId="0" fontId="5" fillId="0" borderId="0" xfId="0" applyFont="1" applyBorder="1" applyAlignment="1">
      <alignment horizontal="center"/>
    </xf>
    <xf numFmtId="0" fontId="10" fillId="8" borderId="25" xfId="0" applyFont="1" applyFill="1" applyBorder="1" applyAlignment="1">
      <alignment horizontal="center" vertical="center" wrapText="1"/>
    </xf>
    <xf numFmtId="0" fontId="7" fillId="8" borderId="26" xfId="0" applyFont="1" applyFill="1" applyBorder="1" applyAlignment="1">
      <alignment horizontal="center" vertical="center" wrapText="1"/>
    </xf>
    <xf numFmtId="0" fontId="7" fillId="8" borderId="27" xfId="0" applyFont="1" applyFill="1" applyBorder="1" applyAlignment="1">
      <alignment horizontal="center" vertical="center" wrapText="1"/>
    </xf>
    <xf numFmtId="0" fontId="10" fillId="7" borderId="0" xfId="0" applyFont="1" applyFill="1" applyBorder="1" applyAlignment="1">
      <alignment horizontal="center" vertical="center" wrapText="1"/>
    </xf>
    <xf numFmtId="0" fontId="7" fillId="7" borderId="0" xfId="0" applyFont="1" applyFill="1" applyBorder="1" applyAlignment="1">
      <alignment horizontal="center" vertical="center" wrapText="1"/>
    </xf>
    <xf numFmtId="0" fontId="13" fillId="0" borderId="0" xfId="0" applyFont="1" applyAlignment="1">
      <alignment horizontal="center"/>
    </xf>
    <xf numFmtId="0" fontId="13" fillId="0" borderId="9" xfId="0" applyFont="1" applyBorder="1" applyAlignment="1">
      <alignment horizontal="center" wrapText="1"/>
    </xf>
    <xf numFmtId="0" fontId="13" fillId="5" borderId="10" xfId="0" applyFont="1" applyFill="1" applyBorder="1" applyAlignment="1">
      <alignment horizontal="center" wrapText="1"/>
    </xf>
    <xf numFmtId="0" fontId="13" fillId="5" borderId="12" xfId="0" applyFont="1" applyFill="1" applyBorder="1" applyAlignment="1">
      <alignment horizontal="center" wrapText="1"/>
    </xf>
    <xf numFmtId="0" fontId="13" fillId="5" borderId="17" xfId="0" applyFont="1" applyFill="1" applyBorder="1" applyAlignment="1">
      <alignment horizontal="center" wrapText="1"/>
    </xf>
    <xf numFmtId="0" fontId="13" fillId="0" borderId="11" xfId="0" applyFont="1" applyBorder="1" applyAlignment="1">
      <alignment horizontal="center" wrapText="1"/>
    </xf>
    <xf numFmtId="164" fontId="14" fillId="6" borderId="8" xfId="1" applyNumberFormat="1" applyFont="1" applyFill="1" applyBorder="1" applyAlignment="1" applyProtection="1">
      <protection locked="0"/>
    </xf>
    <xf numFmtId="0" fontId="13" fillId="6" borderId="14" xfId="0" applyFont="1" applyFill="1" applyBorder="1" applyAlignment="1" applyProtection="1">
      <protection locked="0"/>
    </xf>
    <xf numFmtId="0" fontId="13" fillId="5" borderId="16" xfId="0" applyFont="1" applyFill="1" applyBorder="1" applyAlignment="1">
      <alignment horizontal="center" wrapText="1"/>
    </xf>
    <xf numFmtId="0" fontId="13" fillId="5" borderId="11" xfId="0" applyFont="1" applyFill="1" applyBorder="1" applyAlignment="1">
      <alignment horizontal="center" wrapText="1"/>
    </xf>
    <xf numFmtId="164" fontId="14" fillId="0" borderId="19" xfId="1" applyNumberFormat="1" applyFont="1" applyBorder="1" applyAlignment="1"/>
    <xf numFmtId="0" fontId="13" fillId="0" borderId="19" xfId="0" applyFont="1" applyBorder="1" applyAlignment="1"/>
    <xf numFmtId="164" fontId="14" fillId="6" borderId="19" xfId="1" applyNumberFormat="1" applyFont="1" applyFill="1" applyBorder="1" applyAlignment="1" applyProtection="1">
      <protection locked="0"/>
    </xf>
    <xf numFmtId="0" fontId="13" fillId="6" borderId="7" xfId="0" applyFont="1" applyFill="1" applyBorder="1" applyAlignment="1" applyProtection="1">
      <protection locked="0"/>
    </xf>
  </cellXfs>
  <cellStyles count="3">
    <cellStyle name="Comma" xfId="1" builtinId="3"/>
    <cellStyle name="Currency" xfId="2" builtinId="4"/>
    <cellStyle name="Normal" xfId="0" builtinId="0"/>
  </cellStyles>
  <dxfs count="0"/>
  <tableStyles count="0" defaultTableStyle="TableStyleMedium9" defaultPivotStyle="PivotStyleLight16"/>
  <colors>
    <mruColors>
      <color rgb="FF66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tabSelected="1" zoomScaleNormal="100" workbookViewId="0">
      <selection activeCell="D11" sqref="D11:E11"/>
    </sheetView>
  </sheetViews>
  <sheetFormatPr defaultColWidth="9.140625" defaultRowHeight="12.75" x14ac:dyDescent="0.2"/>
  <cols>
    <col min="1" max="1" width="35.42578125" customWidth="1"/>
    <col min="2" max="2" width="7.42578125" customWidth="1"/>
    <col min="3" max="3" width="2.85546875" customWidth="1"/>
    <col min="4" max="4" width="6" customWidth="1"/>
    <col min="5" max="5" width="5.28515625" customWidth="1"/>
    <col min="6" max="6" width="4" customWidth="1"/>
    <col min="7" max="7" width="5.28515625" customWidth="1"/>
    <col min="8" max="11" width="3.7109375" customWidth="1"/>
    <col min="12" max="12" width="4.85546875" customWidth="1"/>
    <col min="13" max="13" width="3.28515625" customWidth="1"/>
    <col min="14" max="14" width="2.5703125" customWidth="1"/>
    <col min="15" max="15" width="5.42578125" customWidth="1"/>
    <col min="16" max="16" width="12.85546875" bestFit="1" customWidth="1"/>
    <col min="17" max="17" width="63.85546875" customWidth="1"/>
    <col min="19" max="19" width="15.140625" customWidth="1"/>
    <col min="21" max="21" width="12.7109375" customWidth="1"/>
  </cols>
  <sheetData>
    <row r="1" spans="1:25" s="7" customFormat="1" ht="23.25" x14ac:dyDescent="0.35">
      <c r="A1" s="77" t="s">
        <v>46</v>
      </c>
      <c r="B1" s="78"/>
      <c r="C1" s="78"/>
      <c r="D1" s="78"/>
      <c r="E1" s="78"/>
      <c r="F1" s="78"/>
      <c r="G1" s="78"/>
      <c r="H1" s="78"/>
      <c r="I1" s="78"/>
      <c r="J1" s="78"/>
      <c r="K1" s="78"/>
      <c r="L1" s="78"/>
      <c r="M1" s="78"/>
      <c r="N1" s="78"/>
      <c r="O1" s="78"/>
      <c r="P1" s="6"/>
    </row>
    <row r="2" spans="1:25" s="8" customFormat="1" ht="3.95" customHeight="1" x14ac:dyDescent="0.15">
      <c r="A2" s="81"/>
      <c r="B2" s="81"/>
      <c r="C2" s="81"/>
      <c r="D2" s="81"/>
      <c r="E2" s="81"/>
      <c r="F2" s="81"/>
      <c r="G2" s="81"/>
      <c r="H2" s="81"/>
      <c r="I2" s="81"/>
      <c r="J2" s="81"/>
      <c r="K2" s="81"/>
      <c r="L2" s="81"/>
      <c r="M2" s="81"/>
      <c r="N2" s="81"/>
      <c r="O2" s="81"/>
    </row>
    <row r="3" spans="1:25" s="7" customFormat="1" ht="42.75" customHeight="1" x14ac:dyDescent="0.3">
      <c r="A3" s="79" t="s">
        <v>52</v>
      </c>
      <c r="B3" s="80"/>
      <c r="C3" s="80"/>
      <c r="D3" s="80"/>
      <c r="E3" s="80"/>
      <c r="F3" s="80"/>
      <c r="G3" s="80"/>
      <c r="H3" s="80"/>
      <c r="I3" s="80"/>
      <c r="J3" s="80"/>
      <c r="K3" s="80"/>
      <c r="L3" s="80"/>
      <c r="M3" s="80"/>
      <c r="N3" s="80"/>
      <c r="O3" s="80"/>
      <c r="P3" s="6"/>
    </row>
    <row r="4" spans="1:25" s="7" customFormat="1" ht="23.25" x14ac:dyDescent="0.35">
      <c r="A4" s="77" t="s">
        <v>47</v>
      </c>
      <c r="B4" s="82"/>
      <c r="C4" s="82"/>
      <c r="D4" s="82"/>
      <c r="E4" s="82"/>
      <c r="F4" s="82"/>
      <c r="G4" s="82"/>
      <c r="H4" s="82"/>
      <c r="I4" s="82"/>
      <c r="J4" s="82"/>
      <c r="K4" s="82"/>
      <c r="L4" s="82"/>
      <c r="M4" s="82"/>
      <c r="N4" s="82"/>
      <c r="O4" s="82"/>
      <c r="P4" s="6"/>
    </row>
    <row r="5" spans="1:25" s="7" customFormat="1" ht="3.95" customHeight="1" thickBot="1" x14ac:dyDescent="0.35">
      <c r="A5" s="9"/>
      <c r="B5" s="10"/>
      <c r="C5" s="10"/>
      <c r="D5" s="10"/>
      <c r="E5" s="10"/>
      <c r="F5" s="10"/>
      <c r="G5" s="10"/>
      <c r="H5" s="10"/>
      <c r="I5" s="10"/>
      <c r="J5" s="10"/>
      <c r="K5" s="10"/>
      <c r="L5" s="10"/>
      <c r="M5" s="10"/>
      <c r="N5" s="10"/>
      <c r="O5" s="10"/>
      <c r="P5" s="6"/>
    </row>
    <row r="6" spans="1:25" s="7" customFormat="1" ht="64.5" customHeight="1" thickTop="1" thickBot="1" x14ac:dyDescent="0.25">
      <c r="A6" s="11"/>
      <c r="B6" s="11"/>
      <c r="C6" s="11"/>
      <c r="D6" s="11"/>
      <c r="E6" s="11"/>
      <c r="F6" s="83" t="s">
        <v>6</v>
      </c>
      <c r="G6" s="84"/>
      <c r="H6" s="84"/>
      <c r="I6" s="84"/>
      <c r="J6" s="85"/>
      <c r="K6" s="86" t="s">
        <v>7</v>
      </c>
      <c r="L6" s="87"/>
      <c r="M6" s="87"/>
      <c r="N6" s="87"/>
      <c r="O6" s="87"/>
      <c r="P6" s="11"/>
      <c r="Q6" s="11"/>
      <c r="R6" s="11"/>
      <c r="S6" s="11"/>
      <c r="T6" s="11"/>
      <c r="U6" s="11"/>
      <c r="V6" s="11"/>
      <c r="W6" s="11"/>
      <c r="X6" s="11"/>
      <c r="Y6" s="11"/>
    </row>
    <row r="7" spans="1:25" s="12" customFormat="1" ht="51.75" customHeight="1" x14ac:dyDescent="0.25">
      <c r="A7" s="13" t="s">
        <v>1</v>
      </c>
      <c r="B7" s="89" t="s">
        <v>39</v>
      </c>
      <c r="C7" s="89"/>
      <c r="D7" s="89" t="s">
        <v>8</v>
      </c>
      <c r="E7" s="40"/>
      <c r="F7" s="96" t="s">
        <v>32</v>
      </c>
      <c r="G7" s="97"/>
      <c r="H7" s="90" t="s">
        <v>30</v>
      </c>
      <c r="I7" s="91"/>
      <c r="J7" s="92"/>
      <c r="K7" s="41" t="s">
        <v>33</v>
      </c>
      <c r="L7" s="93"/>
      <c r="M7" s="40" t="s">
        <v>34</v>
      </c>
      <c r="N7" s="41"/>
      <c r="O7" s="42"/>
    </row>
    <row r="8" spans="1:25" s="14" customFormat="1" ht="20.100000000000001" customHeight="1" x14ac:dyDescent="0.25">
      <c r="A8" s="29" t="s">
        <v>2</v>
      </c>
      <c r="B8" s="60">
        <v>29000</v>
      </c>
      <c r="C8" s="61"/>
      <c r="D8" s="94"/>
      <c r="E8" s="95"/>
      <c r="F8" s="31"/>
      <c r="G8" s="32"/>
      <c r="H8" s="33">
        <f>B8*F8</f>
        <v>0</v>
      </c>
      <c r="I8" s="33"/>
      <c r="J8" s="34"/>
      <c r="K8" s="35"/>
      <c r="L8" s="36"/>
      <c r="M8" s="37">
        <f>G8*K8</f>
        <v>0</v>
      </c>
      <c r="N8" s="37"/>
      <c r="O8" s="38"/>
    </row>
    <row r="9" spans="1:25" s="14" customFormat="1" ht="20.100000000000001" customHeight="1" x14ac:dyDescent="0.25">
      <c r="A9" s="29" t="s">
        <v>3</v>
      </c>
      <c r="B9" s="60">
        <v>6000</v>
      </c>
      <c r="C9" s="61"/>
      <c r="D9" s="94"/>
      <c r="E9" s="95"/>
      <c r="F9" s="31"/>
      <c r="G9" s="32"/>
      <c r="H9" s="33">
        <f t="shared" ref="H9:H11" si="0">B9*F9</f>
        <v>0</v>
      </c>
      <c r="I9" s="33"/>
      <c r="J9" s="34"/>
      <c r="K9" s="35"/>
      <c r="L9" s="36"/>
      <c r="M9" s="37">
        <f t="shared" ref="M9:M11" si="1">G9*K9</f>
        <v>0</v>
      </c>
      <c r="N9" s="37"/>
      <c r="O9" s="38"/>
    </row>
    <row r="10" spans="1:25" s="14" customFormat="1" ht="20.100000000000001" customHeight="1" x14ac:dyDescent="0.25">
      <c r="A10" s="29" t="s">
        <v>4</v>
      </c>
      <c r="B10" s="60">
        <v>175000</v>
      </c>
      <c r="C10" s="61"/>
      <c r="D10" s="94"/>
      <c r="E10" s="95"/>
      <c r="F10" s="31"/>
      <c r="G10" s="32"/>
      <c r="H10" s="33">
        <f t="shared" si="0"/>
        <v>0</v>
      </c>
      <c r="I10" s="33"/>
      <c r="J10" s="34"/>
      <c r="K10" s="35"/>
      <c r="L10" s="36"/>
      <c r="M10" s="37">
        <f t="shared" si="1"/>
        <v>0</v>
      </c>
      <c r="N10" s="37"/>
      <c r="O10" s="38"/>
    </row>
    <row r="11" spans="1:25" s="14" customFormat="1" ht="20.100000000000001" customHeight="1" thickBot="1" x14ac:dyDescent="0.3">
      <c r="A11" s="30" t="s">
        <v>5</v>
      </c>
      <c r="B11" s="98">
        <v>20000</v>
      </c>
      <c r="C11" s="99"/>
      <c r="D11" s="100"/>
      <c r="E11" s="101"/>
      <c r="F11" s="66"/>
      <c r="G11" s="67"/>
      <c r="H11" s="33">
        <f t="shared" si="0"/>
        <v>0</v>
      </c>
      <c r="I11" s="33"/>
      <c r="J11" s="34"/>
      <c r="K11" s="64"/>
      <c r="L11" s="65"/>
      <c r="M11" s="37">
        <f t="shared" si="1"/>
        <v>0</v>
      </c>
      <c r="N11" s="37"/>
      <c r="O11" s="38"/>
    </row>
    <row r="12" spans="1:25" s="14" customFormat="1" ht="30" customHeight="1" thickBot="1" x14ac:dyDescent="0.3">
      <c r="B12" s="74"/>
      <c r="C12" s="75"/>
      <c r="D12" s="15"/>
      <c r="E12" s="15"/>
      <c r="F12" s="68">
        <f>SUM(H8:J11)</f>
        <v>0</v>
      </c>
      <c r="G12" s="69"/>
      <c r="H12" s="69"/>
      <c r="I12" s="69"/>
      <c r="J12" s="70"/>
      <c r="K12" s="71">
        <f>SUM(M8:O11)</f>
        <v>0</v>
      </c>
      <c r="L12" s="72"/>
      <c r="M12" s="72"/>
      <c r="N12" s="72"/>
      <c r="O12" s="73"/>
    </row>
    <row r="13" spans="1:25" s="14" customFormat="1" ht="20.100000000000001" customHeight="1" x14ac:dyDescent="0.25">
      <c r="A13" s="43" t="s">
        <v>35</v>
      </c>
      <c r="B13" s="43"/>
      <c r="C13" s="43"/>
      <c r="D13" s="43"/>
      <c r="E13" s="43"/>
      <c r="F13" s="43"/>
      <c r="G13" s="43"/>
      <c r="H13" s="43"/>
      <c r="I13" s="43"/>
      <c r="J13" s="43"/>
      <c r="K13" s="43"/>
      <c r="L13" s="43"/>
      <c r="M13" s="43"/>
      <c r="N13" s="43"/>
      <c r="O13" s="43"/>
    </row>
    <row r="14" spans="1:25" s="14" customFormat="1" ht="20.100000000000001" customHeight="1" x14ac:dyDescent="0.25">
      <c r="A14" s="28" t="s">
        <v>41</v>
      </c>
      <c r="B14" s="28"/>
      <c r="C14" s="7"/>
      <c r="D14" s="7"/>
      <c r="E14" s="7"/>
      <c r="F14" s="7"/>
      <c r="G14" s="7"/>
      <c r="H14" s="15"/>
      <c r="I14" s="15"/>
      <c r="J14" s="15"/>
      <c r="K14" s="15"/>
      <c r="L14" s="15"/>
      <c r="M14" s="16"/>
      <c r="N14" s="17"/>
      <c r="O14" s="17"/>
    </row>
    <row r="15" spans="1:25" s="14" customFormat="1" ht="69.95" customHeight="1" x14ac:dyDescent="0.25">
      <c r="A15" s="49" t="s">
        <v>50</v>
      </c>
      <c r="B15" s="49"/>
      <c r="C15" s="62"/>
      <c r="D15" s="62"/>
      <c r="E15" s="62"/>
      <c r="F15" s="62"/>
      <c r="G15" s="62"/>
      <c r="H15" s="63"/>
      <c r="I15" s="63"/>
      <c r="J15" s="63"/>
      <c r="K15" s="63"/>
      <c r="L15" s="63"/>
      <c r="M15" s="63"/>
      <c r="N15" s="63"/>
      <c r="O15" s="63"/>
    </row>
    <row r="16" spans="1:25" s="14" customFormat="1" ht="20.100000000000001" customHeight="1" x14ac:dyDescent="0.25">
      <c r="A16" s="18" t="s">
        <v>0</v>
      </c>
      <c r="B16" s="19"/>
      <c r="C16" s="19"/>
      <c r="D16" s="19"/>
      <c r="E16" s="19"/>
      <c r="F16" s="19"/>
      <c r="G16" s="19"/>
      <c r="H16" s="19"/>
      <c r="I16" s="19"/>
      <c r="J16" s="19"/>
      <c r="K16" s="19"/>
      <c r="L16" s="19"/>
      <c r="M16" s="19"/>
      <c r="N16" s="20"/>
      <c r="O16" s="20"/>
    </row>
    <row r="17" spans="1:15" s="14" customFormat="1" ht="20.100000000000001" customHeight="1" x14ac:dyDescent="0.25">
      <c r="A17" s="21" t="s">
        <v>48</v>
      </c>
      <c r="B17" s="20"/>
      <c r="C17" s="20"/>
      <c r="D17" s="20"/>
      <c r="E17" s="20"/>
      <c r="F17" s="20"/>
      <c r="G17" s="20"/>
      <c r="H17" s="20"/>
      <c r="I17" s="20"/>
      <c r="J17" s="20"/>
      <c r="K17" s="20"/>
      <c r="L17" s="20"/>
      <c r="M17" s="20"/>
      <c r="N17" s="20"/>
      <c r="O17" s="20"/>
    </row>
    <row r="18" spans="1:15" s="14" customFormat="1" ht="80.099999999999994" customHeight="1" x14ac:dyDescent="0.25">
      <c r="A18" s="39" t="s">
        <v>42</v>
      </c>
      <c r="B18" s="39"/>
      <c r="C18" s="39"/>
      <c r="D18" s="39"/>
      <c r="E18" s="39"/>
      <c r="F18" s="39"/>
      <c r="G18" s="39"/>
      <c r="H18" s="39"/>
      <c r="I18" s="39"/>
      <c r="J18" s="39"/>
      <c r="K18" s="39"/>
      <c r="L18" s="39"/>
      <c r="M18" s="39"/>
      <c r="N18" s="39"/>
      <c r="O18" s="39"/>
    </row>
    <row r="19" spans="1:15" s="14" customFormat="1" ht="80.099999999999994" customHeight="1" x14ac:dyDescent="0.25">
      <c r="A19" s="76" t="s">
        <v>45</v>
      </c>
      <c r="B19" s="62"/>
      <c r="C19" s="62"/>
      <c r="D19" s="62"/>
      <c r="E19" s="62"/>
      <c r="F19" s="62"/>
      <c r="G19" s="62"/>
      <c r="H19" s="62"/>
      <c r="I19" s="62"/>
      <c r="J19" s="62"/>
      <c r="K19" s="62"/>
      <c r="L19" s="62"/>
      <c r="M19" s="62"/>
      <c r="N19" s="62"/>
      <c r="O19" s="62"/>
    </row>
    <row r="20" spans="1:15" s="14" customFormat="1" ht="3.75" customHeight="1" x14ac:dyDescent="0.25">
      <c r="A20" s="22"/>
      <c r="B20" s="22"/>
      <c r="C20" s="22"/>
      <c r="D20" s="22"/>
      <c r="E20" s="22"/>
      <c r="F20" s="22"/>
      <c r="G20" s="22"/>
      <c r="H20" s="22"/>
      <c r="I20" s="22"/>
      <c r="J20" s="22"/>
      <c r="K20" s="22"/>
      <c r="L20" s="22"/>
      <c r="M20" s="22"/>
      <c r="N20" s="22"/>
      <c r="O20" s="22"/>
    </row>
    <row r="21" spans="1:15" s="14" customFormat="1" ht="20.100000000000001" customHeight="1" x14ac:dyDescent="0.25">
      <c r="A21" s="45" t="s">
        <v>22</v>
      </c>
      <c r="B21" s="44"/>
      <c r="C21" s="44"/>
      <c r="D21" s="44"/>
      <c r="E21" s="44"/>
      <c r="F21" s="44"/>
      <c r="G21" s="44"/>
      <c r="H21" s="44"/>
      <c r="I21" s="44"/>
      <c r="J21" s="44"/>
      <c r="K21" s="44"/>
      <c r="L21" s="44"/>
      <c r="M21" s="44"/>
      <c r="N21" s="44"/>
      <c r="O21" s="44"/>
    </row>
    <row r="22" spans="1:15" s="14" customFormat="1" ht="20.100000000000001" customHeight="1" x14ac:dyDescent="0.25">
      <c r="A22" s="45" t="s">
        <v>40</v>
      </c>
      <c r="B22" s="44"/>
      <c r="C22" s="44"/>
      <c r="D22" s="44"/>
      <c r="E22" s="44"/>
      <c r="F22" s="44"/>
      <c r="G22" s="44"/>
      <c r="H22" s="44"/>
      <c r="I22" s="44"/>
      <c r="J22" s="44"/>
      <c r="K22" s="44"/>
      <c r="L22" s="44"/>
      <c r="M22" s="44"/>
      <c r="N22" s="44"/>
      <c r="O22" s="44"/>
    </row>
    <row r="23" spans="1:15" s="14" customFormat="1" ht="20.100000000000001" customHeight="1" x14ac:dyDescent="0.25">
      <c r="A23" s="43" t="s">
        <v>37</v>
      </c>
      <c r="B23" s="44"/>
      <c r="C23" s="44"/>
      <c r="D23" s="44"/>
      <c r="E23" s="44"/>
      <c r="F23" s="44"/>
      <c r="G23" s="44"/>
      <c r="H23" s="44"/>
      <c r="I23" s="44"/>
      <c r="J23" s="44"/>
      <c r="K23" s="44"/>
      <c r="L23" s="44"/>
      <c r="M23" s="44"/>
      <c r="N23" s="44"/>
      <c r="O23" s="44"/>
    </row>
    <row r="24" spans="1:15" s="14" customFormat="1" ht="20.100000000000001" customHeight="1" x14ac:dyDescent="0.25">
      <c r="A24" s="45" t="s">
        <v>23</v>
      </c>
      <c r="B24" s="44"/>
      <c r="C24" s="44"/>
      <c r="D24" s="44"/>
      <c r="E24" s="44"/>
      <c r="F24" s="44"/>
      <c r="G24" s="44"/>
      <c r="H24" s="44"/>
      <c r="I24" s="44"/>
      <c r="J24" s="44"/>
      <c r="K24" s="44"/>
      <c r="L24" s="44"/>
      <c r="M24" s="44"/>
      <c r="N24" s="44"/>
      <c r="O24" s="44"/>
    </row>
    <row r="25" spans="1:15" s="14" customFormat="1" ht="20.100000000000001" customHeight="1" x14ac:dyDescent="0.25">
      <c r="A25" s="53" t="s">
        <v>43</v>
      </c>
      <c r="B25" s="54"/>
      <c r="C25" s="54"/>
      <c r="D25" s="54"/>
      <c r="E25" s="54"/>
      <c r="F25" s="54"/>
      <c r="G25" s="54"/>
      <c r="H25" s="54"/>
      <c r="I25" s="54"/>
      <c r="J25" s="54"/>
      <c r="K25" s="54"/>
      <c r="L25" s="54"/>
      <c r="M25" s="54"/>
      <c r="N25" s="54"/>
      <c r="O25" s="54"/>
    </row>
    <row r="26" spans="1:15" s="14" customFormat="1" ht="20.100000000000001" customHeight="1" x14ac:dyDescent="0.25">
      <c r="A26" s="53" t="s">
        <v>44</v>
      </c>
      <c r="B26" s="53"/>
      <c r="C26" s="53"/>
      <c r="D26" s="53"/>
      <c r="E26" s="53"/>
      <c r="F26" s="53"/>
      <c r="G26" s="53"/>
      <c r="H26" s="53"/>
      <c r="I26" s="53"/>
      <c r="J26" s="53"/>
      <c r="K26" s="53"/>
      <c r="L26" s="53"/>
      <c r="M26" s="53"/>
      <c r="N26" s="53"/>
      <c r="O26" s="53"/>
    </row>
    <row r="27" spans="1:15" s="18" customFormat="1" ht="20.100000000000001" customHeight="1" x14ac:dyDescent="0.2">
      <c r="A27" s="46" t="s">
        <v>31</v>
      </c>
      <c r="B27" s="46"/>
      <c r="C27" s="46"/>
      <c r="D27" s="46"/>
      <c r="E27" s="46"/>
      <c r="F27" s="46"/>
      <c r="G27" s="46"/>
      <c r="H27" s="46"/>
      <c r="I27" s="46"/>
      <c r="J27" s="46"/>
      <c r="K27" s="46"/>
      <c r="L27" s="46"/>
      <c r="M27" s="46"/>
      <c r="N27" s="46"/>
      <c r="O27" s="46"/>
    </row>
    <row r="28" spans="1:15" s="14" customFormat="1" ht="20.100000000000001" customHeight="1" x14ac:dyDescent="0.25">
      <c r="A28" s="23"/>
      <c r="C28" s="50" t="s">
        <v>49</v>
      </c>
      <c r="D28" s="51"/>
      <c r="E28" s="51"/>
      <c r="F28" s="51"/>
      <c r="G28" s="51"/>
      <c r="H28" s="51"/>
      <c r="I28" s="51"/>
      <c r="J28" s="51"/>
      <c r="K28" s="51"/>
      <c r="L28" s="51"/>
      <c r="M28" s="51"/>
      <c r="N28" s="51"/>
      <c r="O28" s="51"/>
    </row>
    <row r="29" spans="1:15" s="14" customFormat="1" ht="20.100000000000001" customHeight="1" x14ac:dyDescent="0.25">
      <c r="C29" s="52" t="s">
        <v>9</v>
      </c>
      <c r="D29" s="51"/>
      <c r="E29" s="51"/>
      <c r="F29" s="51"/>
      <c r="G29" s="51"/>
      <c r="H29" s="51"/>
      <c r="I29" s="51"/>
      <c r="J29" s="51"/>
      <c r="K29" s="51"/>
      <c r="L29" s="51"/>
      <c r="M29" s="51"/>
      <c r="N29" s="51"/>
      <c r="O29" s="51"/>
    </row>
    <row r="30" spans="1:15" s="14" customFormat="1" ht="20.100000000000001" customHeight="1" x14ac:dyDescent="0.25">
      <c r="C30" s="52" t="s">
        <v>10</v>
      </c>
      <c r="D30" s="51"/>
      <c r="E30" s="51"/>
      <c r="F30" s="51"/>
      <c r="G30" s="51"/>
      <c r="H30" s="51"/>
      <c r="I30" s="51"/>
      <c r="J30" s="51"/>
      <c r="K30" s="51"/>
      <c r="L30" s="51"/>
      <c r="M30" s="51"/>
      <c r="N30" s="51"/>
      <c r="O30" s="51"/>
    </row>
    <row r="31" spans="1:15" s="14" customFormat="1" ht="20.100000000000001" customHeight="1" x14ac:dyDescent="0.25">
      <c r="C31" s="52" t="s">
        <v>36</v>
      </c>
      <c r="D31" s="51"/>
      <c r="E31" s="51"/>
      <c r="F31" s="51"/>
      <c r="G31" s="51"/>
      <c r="H31" s="51"/>
      <c r="I31" s="51"/>
      <c r="J31" s="51"/>
      <c r="K31" s="51"/>
      <c r="L31" s="51"/>
      <c r="M31" s="51"/>
      <c r="N31" s="51"/>
      <c r="O31" s="51"/>
    </row>
    <row r="32" spans="1:15" s="14" customFormat="1" ht="15" x14ac:dyDescent="0.25">
      <c r="A32" s="20"/>
      <c r="B32" s="20"/>
      <c r="C32" s="20"/>
      <c r="D32" s="20"/>
      <c r="E32" s="20"/>
      <c r="F32" s="20"/>
      <c r="G32" s="20"/>
      <c r="H32" s="20"/>
      <c r="I32" s="20"/>
      <c r="J32" s="20"/>
      <c r="K32" s="20"/>
      <c r="L32" s="20"/>
      <c r="M32" s="20"/>
      <c r="N32" s="20"/>
      <c r="O32" s="20"/>
    </row>
    <row r="33" spans="1:16" s="14" customFormat="1" ht="60" customHeight="1" x14ac:dyDescent="0.25">
      <c r="A33" s="48" t="s">
        <v>51</v>
      </c>
      <c r="B33" s="49"/>
      <c r="C33" s="49"/>
      <c r="D33" s="49"/>
      <c r="E33" s="49"/>
      <c r="F33" s="49"/>
      <c r="G33" s="49"/>
      <c r="H33" s="49"/>
      <c r="I33" s="49"/>
      <c r="J33" s="49"/>
      <c r="K33" s="49"/>
      <c r="L33" s="49"/>
      <c r="M33" s="49"/>
      <c r="N33" s="49"/>
      <c r="O33" s="49"/>
    </row>
    <row r="34" spans="1:16" s="14" customFormat="1" ht="15" x14ac:dyDescent="0.25">
      <c r="M34" s="24"/>
      <c r="N34" s="24"/>
      <c r="O34" s="24"/>
    </row>
    <row r="35" spans="1:16" s="14" customFormat="1" ht="20.100000000000001" customHeight="1" x14ac:dyDescent="0.25">
      <c r="A35" s="55"/>
      <c r="B35" s="56"/>
      <c r="C35" s="56"/>
      <c r="D35" s="56"/>
      <c r="E35" s="56"/>
      <c r="F35" s="56"/>
      <c r="G35" s="56"/>
      <c r="H35" s="56"/>
      <c r="I35" s="56"/>
      <c r="J35" s="56"/>
      <c r="K35" s="56"/>
      <c r="L35" s="56"/>
      <c r="M35" s="56"/>
      <c r="N35" s="56"/>
      <c r="O35" s="56"/>
      <c r="P35" s="25"/>
    </row>
    <row r="36" spans="1:16" s="14" customFormat="1" ht="20.100000000000001" customHeight="1" x14ac:dyDescent="0.25">
      <c r="A36" s="57" t="s">
        <v>11</v>
      </c>
      <c r="B36" s="58"/>
      <c r="C36" s="58"/>
      <c r="D36" s="58"/>
      <c r="E36" s="58"/>
      <c r="F36" s="58"/>
      <c r="G36" s="58"/>
      <c r="H36" s="58"/>
      <c r="I36" s="58"/>
      <c r="J36" s="58"/>
      <c r="K36" s="58"/>
      <c r="L36" s="58"/>
      <c r="M36" s="58"/>
      <c r="N36" s="58"/>
      <c r="O36" s="58"/>
      <c r="P36" s="25"/>
    </row>
    <row r="37" spans="1:16" s="14" customFormat="1" ht="20.100000000000001" customHeight="1" x14ac:dyDescent="0.25">
      <c r="A37" s="47"/>
      <c r="B37" s="47"/>
      <c r="C37" s="47"/>
      <c r="D37" s="47"/>
      <c r="E37" s="47"/>
      <c r="F37" s="47"/>
      <c r="G37" s="47"/>
      <c r="H37" s="47"/>
      <c r="I37" s="47"/>
      <c r="J37" s="47"/>
      <c r="K37" s="47"/>
      <c r="L37" s="47"/>
      <c r="M37" s="47"/>
      <c r="N37" s="47"/>
      <c r="O37" s="47"/>
      <c r="P37" s="25"/>
    </row>
    <row r="38" spans="1:16" s="14" customFormat="1" ht="20.100000000000001" customHeight="1" x14ac:dyDescent="0.25">
      <c r="A38" s="26" t="s">
        <v>12</v>
      </c>
      <c r="C38" s="15"/>
      <c r="D38" s="26" t="s">
        <v>13</v>
      </c>
      <c r="G38" s="26" t="s">
        <v>14</v>
      </c>
      <c r="H38" s="26"/>
      <c r="I38" s="26"/>
      <c r="J38" s="26"/>
      <c r="K38" s="26"/>
      <c r="L38" s="26"/>
      <c r="M38" s="24"/>
      <c r="N38" s="26" t="s">
        <v>15</v>
      </c>
      <c r="O38" s="24"/>
      <c r="P38" s="25"/>
    </row>
    <row r="39" spans="1:16" s="14" customFormat="1" ht="20.100000000000001" customHeight="1" x14ac:dyDescent="0.25">
      <c r="A39" s="59"/>
      <c r="B39" s="59"/>
      <c r="C39" s="59"/>
      <c r="D39" s="59"/>
      <c r="G39" s="59"/>
      <c r="H39" s="59"/>
      <c r="I39" s="59"/>
      <c r="J39" s="59"/>
      <c r="K39" s="59"/>
      <c r="L39" s="59"/>
      <c r="M39" s="59"/>
      <c r="N39" s="59"/>
      <c r="O39" s="59"/>
      <c r="P39" s="25"/>
    </row>
    <row r="40" spans="1:16" s="14" customFormat="1" ht="20.100000000000001" customHeight="1" x14ac:dyDescent="0.25">
      <c r="A40" s="27" t="s">
        <v>16</v>
      </c>
      <c r="C40" s="26"/>
      <c r="G40" s="26" t="s">
        <v>17</v>
      </c>
      <c r="H40" s="26"/>
      <c r="I40" s="26"/>
      <c r="J40" s="26"/>
      <c r="K40" s="26"/>
      <c r="L40" s="26"/>
      <c r="M40" s="15"/>
      <c r="N40" s="15"/>
      <c r="O40" s="15"/>
    </row>
    <row r="41" spans="1:16" s="14" customFormat="1" ht="20.100000000000001" customHeight="1" x14ac:dyDescent="0.25">
      <c r="A41" s="59"/>
      <c r="B41" s="59"/>
      <c r="C41" s="59"/>
      <c r="D41" s="59"/>
      <c r="G41" s="59"/>
      <c r="H41" s="59"/>
      <c r="I41" s="59"/>
      <c r="J41" s="59"/>
      <c r="K41" s="59"/>
      <c r="L41" s="59"/>
      <c r="M41" s="59"/>
      <c r="N41" s="59"/>
      <c r="O41" s="59"/>
      <c r="P41" s="23"/>
    </row>
    <row r="42" spans="1:16" s="14" customFormat="1" ht="20.100000000000001" customHeight="1" x14ac:dyDescent="0.25">
      <c r="A42" s="27" t="s">
        <v>18</v>
      </c>
      <c r="C42" s="15"/>
      <c r="G42" s="26" t="s">
        <v>19</v>
      </c>
      <c r="H42" s="26"/>
      <c r="I42" s="26"/>
      <c r="J42" s="26"/>
      <c r="K42" s="26"/>
      <c r="L42" s="26"/>
      <c r="M42" s="15"/>
      <c r="N42" s="15"/>
      <c r="O42" s="15"/>
    </row>
    <row r="43" spans="1:16" s="14" customFormat="1" ht="20.100000000000001" customHeight="1" x14ac:dyDescent="0.25">
      <c r="A43" s="47"/>
      <c r="B43" s="47"/>
      <c r="C43" s="47"/>
      <c r="D43" s="47"/>
      <c r="G43" s="47"/>
      <c r="H43" s="47"/>
      <c r="I43" s="47"/>
      <c r="J43" s="47"/>
      <c r="K43" s="47"/>
      <c r="L43" s="47"/>
      <c r="M43" s="47"/>
      <c r="N43" s="47"/>
      <c r="O43" s="47"/>
    </row>
    <row r="44" spans="1:16" s="14" customFormat="1" ht="20.100000000000001" customHeight="1" x14ac:dyDescent="0.25">
      <c r="A44" s="27" t="s">
        <v>20</v>
      </c>
      <c r="C44" s="15"/>
      <c r="G44" s="26" t="s">
        <v>21</v>
      </c>
      <c r="H44" s="26"/>
      <c r="I44" s="26"/>
      <c r="J44" s="26"/>
      <c r="K44" s="26"/>
      <c r="L44" s="26"/>
    </row>
    <row r="45" spans="1:16" s="14" customFormat="1" ht="20.100000000000001" customHeight="1" x14ac:dyDescent="0.25">
      <c r="A45" s="88" t="s">
        <v>38</v>
      </c>
      <c r="B45" s="88"/>
      <c r="C45" s="88"/>
      <c r="D45" s="88"/>
      <c r="E45" s="88"/>
      <c r="F45" s="88"/>
      <c r="G45" s="88"/>
      <c r="H45" s="88"/>
      <c r="I45" s="88"/>
      <c r="J45" s="88"/>
      <c r="K45" s="88"/>
      <c r="L45" s="88"/>
      <c r="M45" s="88"/>
      <c r="N45" s="88"/>
      <c r="O45" s="88"/>
    </row>
    <row r="53" spans="1:15" s="1" customFormat="1" ht="8.25" customHeight="1" x14ac:dyDescent="0.2">
      <c r="A53" s="2"/>
      <c r="B53" s="2"/>
      <c r="C53" s="2"/>
      <c r="D53" s="2"/>
      <c r="E53" s="2"/>
      <c r="F53" s="2"/>
      <c r="G53" s="2"/>
      <c r="H53" s="2"/>
      <c r="I53" s="2"/>
      <c r="J53" s="2"/>
      <c r="K53" s="2"/>
      <c r="L53" s="2"/>
      <c r="M53" s="2"/>
      <c r="N53" s="2"/>
      <c r="O53" s="2"/>
    </row>
    <row r="58" spans="1:15" ht="15.75" customHeight="1" x14ac:dyDescent="0.2"/>
    <row r="59" spans="1:15" s="3" customFormat="1" x14ac:dyDescent="0.2">
      <c r="A59"/>
      <c r="B59"/>
      <c r="C59"/>
      <c r="D59"/>
      <c r="E59"/>
      <c r="F59"/>
      <c r="G59"/>
      <c r="H59"/>
      <c r="I59"/>
      <c r="J59"/>
      <c r="K59"/>
      <c r="L59"/>
      <c r="M59"/>
      <c r="N59"/>
      <c r="O59"/>
    </row>
    <row r="60" spans="1:15" s="3" customFormat="1" x14ac:dyDescent="0.2">
      <c r="A60"/>
      <c r="B60"/>
      <c r="C60"/>
      <c r="D60"/>
      <c r="E60"/>
      <c r="F60"/>
      <c r="G60"/>
      <c r="H60"/>
      <c r="I60"/>
      <c r="J60"/>
      <c r="K60"/>
      <c r="L60"/>
      <c r="M60"/>
      <c r="N60"/>
      <c r="O60"/>
    </row>
  </sheetData>
  <sheetProtection sheet="1" objects="1" scenarios="1" selectLockedCells="1"/>
  <mergeCells count="65">
    <mergeCell ref="A45:O45"/>
    <mergeCell ref="B7:C7"/>
    <mergeCell ref="D7:E7"/>
    <mergeCell ref="F8:G8"/>
    <mergeCell ref="H7:J7"/>
    <mergeCell ref="K7:L7"/>
    <mergeCell ref="H8:J8"/>
    <mergeCell ref="K8:L8"/>
    <mergeCell ref="D8:E8"/>
    <mergeCell ref="F7:G7"/>
    <mergeCell ref="D10:E10"/>
    <mergeCell ref="D9:E9"/>
    <mergeCell ref="B8:C8"/>
    <mergeCell ref="B9:C9"/>
    <mergeCell ref="B11:C11"/>
    <mergeCell ref="D11:E11"/>
    <mergeCell ref="A1:O1"/>
    <mergeCell ref="A3:O3"/>
    <mergeCell ref="A2:O2"/>
    <mergeCell ref="A4:O4"/>
    <mergeCell ref="F6:J6"/>
    <mergeCell ref="K6:O6"/>
    <mergeCell ref="A21:O21"/>
    <mergeCell ref="B10:C10"/>
    <mergeCell ref="A15:O15"/>
    <mergeCell ref="A22:O22"/>
    <mergeCell ref="A13:O13"/>
    <mergeCell ref="H11:J11"/>
    <mergeCell ref="K11:L11"/>
    <mergeCell ref="M11:O11"/>
    <mergeCell ref="F11:G11"/>
    <mergeCell ref="F10:G10"/>
    <mergeCell ref="F12:J12"/>
    <mergeCell ref="K12:O12"/>
    <mergeCell ref="B12:C12"/>
    <mergeCell ref="A19:O19"/>
    <mergeCell ref="A43:D43"/>
    <mergeCell ref="A36:O36"/>
    <mergeCell ref="G41:O41"/>
    <mergeCell ref="G43:O43"/>
    <mergeCell ref="A41:D41"/>
    <mergeCell ref="G39:O39"/>
    <mergeCell ref="A39:D39"/>
    <mergeCell ref="A23:O23"/>
    <mergeCell ref="A24:O24"/>
    <mergeCell ref="A27:O27"/>
    <mergeCell ref="A37:O37"/>
    <mergeCell ref="A33:O33"/>
    <mergeCell ref="C28:O28"/>
    <mergeCell ref="C30:O30"/>
    <mergeCell ref="C29:O29"/>
    <mergeCell ref="C31:O31"/>
    <mergeCell ref="A25:O25"/>
    <mergeCell ref="A26:O26"/>
    <mergeCell ref="A35:O35"/>
    <mergeCell ref="M7:O7"/>
    <mergeCell ref="M8:O8"/>
    <mergeCell ref="H9:J9"/>
    <mergeCell ref="K9:L9"/>
    <mergeCell ref="M9:O9"/>
    <mergeCell ref="F9:G9"/>
    <mergeCell ref="H10:J10"/>
    <mergeCell ref="K10:L10"/>
    <mergeCell ref="M10:O10"/>
    <mergeCell ref="A18:O18"/>
  </mergeCells>
  <pageMargins left="0.5" right="0.5" top="0.5" bottom="0.5" header="0.5" footer="0.5"/>
  <pageSetup orientation="portrait" r:id="rId1"/>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selection activeCell="J8" sqref="J8"/>
    </sheetView>
  </sheetViews>
  <sheetFormatPr defaultRowHeight="12.75" x14ac:dyDescent="0.2"/>
  <cols>
    <col min="1" max="1" width="14.42578125" bestFit="1" customWidth="1"/>
    <col min="10" max="10" width="10.5703125" bestFit="1" customWidth="1"/>
  </cols>
  <sheetData>
    <row r="1" spans="1:10" x14ac:dyDescent="0.2">
      <c r="B1" s="4">
        <v>42963</v>
      </c>
      <c r="C1" s="4">
        <v>42994</v>
      </c>
      <c r="D1" s="4">
        <v>43024</v>
      </c>
      <c r="E1" s="4">
        <v>43055</v>
      </c>
      <c r="F1" s="4">
        <v>43085</v>
      </c>
      <c r="G1" s="4">
        <v>42752</v>
      </c>
      <c r="H1" s="4">
        <v>42783</v>
      </c>
      <c r="I1" s="4" t="s">
        <v>28</v>
      </c>
      <c r="J1" t="s">
        <v>29</v>
      </c>
    </row>
    <row r="2" spans="1:10" x14ac:dyDescent="0.2">
      <c r="A2" t="s">
        <v>24</v>
      </c>
      <c r="B2">
        <v>1700</v>
      </c>
      <c r="C2">
        <v>2995</v>
      </c>
      <c r="D2">
        <v>3050</v>
      </c>
      <c r="E2">
        <v>2350</v>
      </c>
      <c r="F2">
        <v>1950</v>
      </c>
      <c r="G2">
        <v>2800</v>
      </c>
      <c r="H2">
        <v>3200</v>
      </c>
      <c r="I2">
        <f>SUM(B2:H2)</f>
        <v>18045</v>
      </c>
      <c r="J2" s="5">
        <f>I2/7*9.5</f>
        <v>24489.642857142855</v>
      </c>
    </row>
    <row r="3" spans="1:10" x14ac:dyDescent="0.2">
      <c r="A3" t="s">
        <v>25</v>
      </c>
      <c r="B3">
        <v>350</v>
      </c>
      <c r="C3">
        <v>450</v>
      </c>
      <c r="D3">
        <v>500</v>
      </c>
      <c r="E3">
        <v>325</v>
      </c>
      <c r="F3">
        <v>200</v>
      </c>
      <c r="G3">
        <v>350</v>
      </c>
      <c r="H3">
        <v>350</v>
      </c>
      <c r="I3">
        <f t="shared" ref="I3:I5" si="0">SUM(B3:H3)</f>
        <v>2525</v>
      </c>
      <c r="J3" s="5">
        <f t="shared" ref="J3:J5" si="1">I3/7*9.5</f>
        <v>3426.7857142857142</v>
      </c>
    </row>
    <row r="4" spans="1:10" x14ac:dyDescent="0.2">
      <c r="A4" t="s">
        <v>26</v>
      </c>
      <c r="B4">
        <v>12350</v>
      </c>
      <c r="C4">
        <v>2300</v>
      </c>
      <c r="D4">
        <v>22700</v>
      </c>
      <c r="E4">
        <v>17250</v>
      </c>
      <c r="F4">
        <v>13700</v>
      </c>
      <c r="G4">
        <v>20650</v>
      </c>
      <c r="H4">
        <v>20700</v>
      </c>
      <c r="I4">
        <f t="shared" si="0"/>
        <v>109650</v>
      </c>
      <c r="J4" s="5">
        <f t="shared" si="1"/>
        <v>148810.71428571429</v>
      </c>
    </row>
    <row r="5" spans="1:10" x14ac:dyDescent="0.2">
      <c r="A5" t="s">
        <v>27</v>
      </c>
      <c r="C5">
        <v>1950</v>
      </c>
      <c r="D5">
        <v>2250</v>
      </c>
      <c r="E5">
        <v>1700</v>
      </c>
      <c r="F5">
        <v>1600</v>
      </c>
      <c r="G5">
        <v>1350</v>
      </c>
      <c r="H5">
        <v>2850</v>
      </c>
      <c r="I5">
        <f t="shared" si="0"/>
        <v>11700</v>
      </c>
      <c r="J5" s="5">
        <f t="shared" si="1"/>
        <v>15878.571428571428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vendor bid b</vt:lpstr>
      <vt:lpstr>Sheet1</vt:lpstr>
      <vt:lpstr>'vendor bid b'!Print_Area</vt:lpstr>
    </vt:vector>
  </TitlesOfParts>
  <Company>NCSd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Secretary</dc:creator>
  <cp:lastModifiedBy>Leta A. Lute</cp:lastModifiedBy>
  <cp:lastPrinted>2021-04-13T22:08:50Z</cp:lastPrinted>
  <dcterms:created xsi:type="dcterms:W3CDTF">2005-05-06T13:13:52Z</dcterms:created>
  <dcterms:modified xsi:type="dcterms:W3CDTF">2021-04-15T23:28:48Z</dcterms:modified>
</cp:coreProperties>
</file>